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65" i="2"/>
  <c r="C79" i="2"/>
  <c r="C92" i="2" s="1"/>
  <c r="D92" i="2" s="1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<sst xmlns="http://schemas.openxmlformats.org/spreadsheetml/2006/main" count="99" uniqueCount="99">
  <si>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</si>
  <si>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</si>
  <si>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</si>
  <si>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</si>
  <si>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</si>
  <si>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</si>
  <si>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</si>
  <si>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</si>
  <si>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</si>
  <si>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</si>
  <si>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</si>
  <si>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</si>
  <si>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</si>
  <si>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</si>
  <si>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</si>
  <si>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</si>
  <si>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</si>
  <si>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</si>
  <si>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</si>
  <si>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</si>
  <si>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</si>
  <si>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</si>
  <si>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</si>
  <si>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</si>
  <si>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</si>
  <si>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</si>
  <si>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</si>
  <si>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</si>
  <si>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</si>
  <si>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</si>
  <si>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</si>
  <si>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</si>
  <si>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</si>
  <si>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</si>
  <si>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</si>
  <si>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</si>
  <si>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</si>
  <si>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</si>
  <si>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</si>
  <si>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</si>
  <si>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</si>
  <si>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</si>
  <si>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</si>
  <si>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</si>
  <si>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</si>
  <si>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</si>
  <si>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</si>
  <si>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</si>
  <si>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</si>
  <si>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</si>
  <si>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</si>
  <si>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</si>
  <si>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</si>
  <si>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</si>
  <si>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</si>
  <si>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</si>
  <si>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</si>
  <si>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</si>
  <si>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</si>
  <si>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</si>
  <si>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</si>
  <si>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</si>
  <si>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</si>
  <si>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</si>
  <si>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</si>
  <si>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</si>
  <si>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</si>
  <si>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</si>
  <si>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</si>
  <si>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</si>
  <si>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</si>
  <si>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</si>
  <si>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</si>
  <si>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</si>
  <si>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</si>
  <si>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</si>
  <si>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</si>
  <si>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</si>
  <si>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</si>
  <si>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</si>
  <si>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</si>
  <si>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</si>
  <si>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</si>
  <si>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</si>
  <si>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</si>
  <si>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</si>
  <si>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</si>
  <si>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</si>
  <si>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</si>
  <si>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</si>
  <si>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</si>
  <si>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</si>
  <si>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</si>
  <si>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</si>
  <si>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</si>
  <si>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</si>
  <si>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</si>
  <si>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31 de diciembre de 2021</t>
  </si>
  <si>
    <t>4. Fecha de registro: 1 de enero de 2021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</si>
</sst>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topLeftCell="A19" zoomScale="41" zoomScaleSheetLayoutView="41" workbookViewId="0">
      <selection activeCell="F92" sqref="F92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16.5703125" bestFit="1" customWidth="1"/>
    <col min="15" max="15" width="33.85546875" customWidth="1"/>
  </cols>
  <sheetData>
    <row r="7" spans="1:7" ht="20.25" x14ac:dyDescent="0.25">
      <c r="A7" s="36" t="s">
        <v>90</v>
      </c>
      <c r="B7" s="36"/>
      <c r="C7" s="36"/>
      <c r="D7" s="36"/>
      <c r="E7" s="3"/>
      <c r="F7" s="3"/>
      <c r="G7" s="3"/>
    </row>
    <row r="8" spans="1:7" ht="21" x14ac:dyDescent="0.25">
      <c r="A8" s="38" t="s">
        <v>88</v>
      </c>
      <c r="B8" s="38"/>
      <c r="C8" s="38"/>
      <c r="D8" s="38"/>
      <c r="E8" s="4"/>
      <c r="F8" s="4"/>
      <c r="G8" s="4"/>
    </row>
    <row r="9" spans="1:7" ht="26.25" x14ac:dyDescent="0.35">
      <c r="A9" s="35" t="s">
        <v>91</v>
      </c>
      <c r="B9" s="35"/>
      <c r="C9" s="35"/>
      <c r="D9" s="35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7" t="s">
        <v>89</v>
      </c>
      <c r="B11" s="37"/>
      <c r="C11" s="37"/>
      <c r="D11" s="37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7115919.3099999996</v>
      </c>
      <c r="D16" s="17">
        <f>+B16+C16</f>
        <v>109048199.31</v>
      </c>
    </row>
    <row r="17" spans="1:4" ht="18" x14ac:dyDescent="0.25">
      <c r="A17" s="15" t="s">
        <v>4</v>
      </c>
      <c r="B17" s="16">
        <v>11928230</v>
      </c>
      <c r="C17" s="16">
        <v>-1561215</v>
      </c>
      <c r="D17" s="17">
        <f t="shared" ref="D17:D30" si="0">+B17+C17</f>
        <v>10367015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952943.14</v>
      </c>
      <c r="D22" s="17">
        <f t="shared" si="0"/>
        <v>14413228.140000001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-320007.62</v>
      </c>
      <c r="D25" s="17">
        <f t="shared" si="0"/>
        <v>10992.380000000005</v>
      </c>
    </row>
    <row r="26" spans="1:4" ht="18" x14ac:dyDescent="0.25">
      <c r="A26" s="15" t="s">
        <v>12</v>
      </c>
      <c r="B26" s="16">
        <v>1135826</v>
      </c>
      <c r="C26" s="17">
        <v>-378424</v>
      </c>
      <c r="D26" s="17">
        <f t="shared" si="0"/>
        <v>757402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-825553.26</v>
      </c>
      <c r="D28" s="31">
        <f t="shared" si="0"/>
        <v>459940.74</v>
      </c>
    </row>
    <row r="29" spans="1:4" ht="36" x14ac:dyDescent="0.25">
      <c r="A29" s="15" t="s">
        <v>15</v>
      </c>
      <c r="B29" s="16">
        <v>390000</v>
      </c>
      <c r="C29" s="31">
        <v>881636.74</v>
      </c>
      <c r="D29" s="31">
        <f t="shared" si="0"/>
        <v>1271636.74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859970.6</v>
      </c>
      <c r="D32" s="17">
        <f>+B32+C32</f>
        <v>5850370.5999999996</v>
      </c>
    </row>
    <row r="33" spans="1:4" ht="18" x14ac:dyDescent="0.25">
      <c r="A33" s="15" t="s">
        <v>18</v>
      </c>
      <c r="B33" s="16">
        <v>3261113</v>
      </c>
      <c r="C33" s="17">
        <v>1391855</v>
      </c>
      <c r="D33" s="17">
        <f t="shared" ref="D33:D40" si="1">+B33+C33</f>
        <v>4652968</v>
      </c>
    </row>
    <row r="34" spans="1:4" ht="18" x14ac:dyDescent="0.25">
      <c r="A34" s="15" t="s">
        <v>19</v>
      </c>
      <c r="B34" s="16">
        <v>2475870</v>
      </c>
      <c r="C34" s="17">
        <v>-1497345.56</v>
      </c>
      <c r="D34" s="17">
        <f t="shared" si="1"/>
        <v>978524.44</v>
      </c>
    </row>
    <row r="35" spans="1:4" ht="18" x14ac:dyDescent="0.25">
      <c r="A35" s="15" t="s">
        <v>20</v>
      </c>
      <c r="B35" s="16">
        <v>300000</v>
      </c>
      <c r="C35" s="17">
        <v>-300000</v>
      </c>
      <c r="D35" s="17">
        <f t="shared" si="1"/>
        <v>0</v>
      </c>
    </row>
    <row r="36" spans="1:4" ht="18" x14ac:dyDescent="0.25">
      <c r="A36" s="15" t="s">
        <v>21</v>
      </c>
      <c r="B36" s="16">
        <v>2992208</v>
      </c>
      <c r="C36" s="17">
        <v>-2307359.7400000002</v>
      </c>
      <c r="D36" s="17">
        <f t="shared" si="1"/>
        <v>684848.25999999978</v>
      </c>
    </row>
    <row r="37" spans="1:4" ht="18" x14ac:dyDescent="0.25">
      <c r="A37" s="15" t="s">
        <v>22</v>
      </c>
      <c r="B37" s="16">
        <v>2482744</v>
      </c>
      <c r="C37" s="17">
        <v>-2095508.6</v>
      </c>
      <c r="D37" s="17">
        <f t="shared" si="1"/>
        <v>387235.39999999991</v>
      </c>
    </row>
    <row r="38" spans="1:4" ht="36" x14ac:dyDescent="0.25">
      <c r="A38" s="15" t="s">
        <v>23</v>
      </c>
      <c r="B38" s="16">
        <v>8760000</v>
      </c>
      <c r="C38" s="31">
        <v>802580</v>
      </c>
      <c r="D38" s="31">
        <f t="shared" si="1"/>
        <v>9562580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-1967954.9</v>
      </c>
      <c r="D40" s="17">
        <f t="shared" si="1"/>
        <v>2625643.1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867472.94</v>
      </c>
      <c r="D58" s="17">
        <f>+B58+C58</f>
        <v>1457472.94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179482.06</v>
      </c>
      <c r="D62" s="17">
        <f t="shared" si="2"/>
        <v>359482.06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5515704.3099999996</v>
      </c>
      <c r="D79" s="21">
        <f>SUM(D16:D78)</f>
        <v>185131244.30999997</v>
      </c>
    </row>
    <row r="80" spans="1:4" ht="18" x14ac:dyDescent="0.25">
      <c r="A80" s="22"/>
      <c r="B80" s="16"/>
      <c r="C80" s="17"/>
      <c r="D80" s="17"/>
    </row>
    <row r="81" spans="1:5" ht="18" x14ac:dyDescent="0.25">
      <c r="A81" s="10" t="s">
        <v>70</v>
      </c>
      <c r="B81" s="23"/>
      <c r="C81" s="17"/>
      <c r="D81" s="17"/>
    </row>
    <row r="82" spans="1:5" ht="18" x14ac:dyDescent="0.25">
      <c r="A82" s="13" t="s">
        <v>71</v>
      </c>
      <c r="B82" s="18"/>
      <c r="C82" s="17"/>
      <c r="D82" s="17"/>
    </row>
    <row r="83" spans="1:5" ht="18" x14ac:dyDescent="0.25">
      <c r="A83" s="15" t="s">
        <v>72</v>
      </c>
      <c r="B83" s="16"/>
      <c r="C83" s="17"/>
      <c r="D83" s="17"/>
    </row>
    <row r="84" spans="1:5" ht="18" x14ac:dyDescent="0.25">
      <c r="A84" s="15" t="s">
        <v>73</v>
      </c>
      <c r="B84" s="16"/>
      <c r="C84" s="17"/>
      <c r="D84" s="17"/>
    </row>
    <row r="85" spans="1:5" ht="18" x14ac:dyDescent="0.25">
      <c r="A85" s="13" t="s">
        <v>74</v>
      </c>
      <c r="B85" s="18"/>
      <c r="C85" s="17"/>
      <c r="D85" s="17"/>
    </row>
    <row r="86" spans="1:5" ht="18" x14ac:dyDescent="0.25">
      <c r="A86" s="15" t="s">
        <v>75</v>
      </c>
      <c r="B86" s="16"/>
      <c r="C86" s="17"/>
      <c r="D86" s="17"/>
    </row>
    <row r="87" spans="1:5" ht="18" x14ac:dyDescent="0.25">
      <c r="A87" s="15" t="s">
        <v>76</v>
      </c>
      <c r="B87" s="16"/>
      <c r="C87" s="17"/>
      <c r="D87" s="17"/>
    </row>
    <row r="88" spans="1:5" ht="18" x14ac:dyDescent="0.25">
      <c r="A88" s="13" t="s">
        <v>77</v>
      </c>
      <c r="B88" s="18"/>
      <c r="C88" s="17"/>
      <c r="D88" s="17"/>
    </row>
    <row r="89" spans="1:5" ht="18" x14ac:dyDescent="0.25">
      <c r="A89" s="15" t="s">
        <v>78</v>
      </c>
      <c r="B89" s="16"/>
      <c r="C89" s="17"/>
      <c r="D89" s="17"/>
    </row>
    <row r="90" spans="1:5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185131244.30999997</v>
      </c>
    </row>
    <row r="91" spans="1:5" ht="18" x14ac:dyDescent="0.25">
      <c r="A91" s="12"/>
      <c r="B91" s="12"/>
      <c r="C91" s="12"/>
      <c r="D91" s="12"/>
    </row>
    <row r="92" spans="1:5" ht="18" x14ac:dyDescent="0.25">
      <c r="A92" s="24" t="s">
        <v>80</v>
      </c>
      <c r="B92" s="25">
        <f>+B90</f>
        <v>179615540</v>
      </c>
      <c r="C92" s="25">
        <f>+C79</f>
        <v>5515704.3099999996</v>
      </c>
      <c r="D92" s="25">
        <f>+B92+C92</f>
        <v>185131244.31</v>
      </c>
      <c r="E92" s="32"/>
    </row>
    <row r="93" spans="1:5" ht="18" x14ac:dyDescent="0.25">
      <c r="A93" s="12" t="s">
        <v>86</v>
      </c>
      <c r="B93" s="12"/>
      <c r="C93" s="12"/>
      <c r="D93" s="12"/>
      <c r="E93" s="33"/>
    </row>
    <row r="94" spans="1:5" ht="18" x14ac:dyDescent="0.25">
      <c r="A94" s="12"/>
      <c r="B94" s="12"/>
      <c r="C94" s="12"/>
      <c r="D94" s="12"/>
    </row>
    <row r="95" spans="1:5" ht="18" x14ac:dyDescent="0.25">
      <c r="A95" s="12"/>
      <c r="B95" s="12"/>
      <c r="C95" s="12"/>
      <c r="D95" s="12"/>
    </row>
    <row r="96" spans="1:5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9" t="s">
        <v>93</v>
      </c>
      <c r="B98" s="39"/>
      <c r="C98" s="39"/>
      <c r="D98" s="39"/>
      <c r="E98" s="6"/>
      <c r="F98" s="6"/>
    </row>
    <row r="99" spans="1:6" ht="18" x14ac:dyDescent="0.25">
      <c r="A99" s="34" t="s">
        <v>92</v>
      </c>
      <c r="B99" s="34"/>
      <c r="C99" s="34"/>
      <c r="D99" s="34"/>
      <c r="E99" s="7"/>
      <c r="F99" s="7"/>
    </row>
    <row r="100" spans="1:6" ht="18" x14ac:dyDescent="0.25">
      <c r="A100" s="34" t="s">
        <v>94</v>
      </c>
      <c r="B100" s="34"/>
      <c r="C100" s="34"/>
      <c r="D100" s="34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customHeight="1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s="26" customFormat="1" ht="18" x14ac:dyDescent="0.25">
      <c r="A114" s="26" t="s">
        <v>97</v>
      </c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2021-11-05T18:11:43Z</cp:lastPrinted>
  <dcterms:created xsi:type="dcterms:W3CDTF">2018-04-17T18:57:16Z</dcterms:created>
  <dcterms:modified xsi:type="dcterms:W3CDTF">2022-01-11T16:27:56Z</dcterms:modified>
</cp:coreProperties>
</file>